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Feb 13, 2017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 concurrentCalc="0"/>
</workbook>
</file>

<file path=xl/calcChain.xml><?xml version="1.0" encoding="utf-8"?>
<calcChain xmlns="http://schemas.openxmlformats.org/spreadsheetml/2006/main">
  <c r="B38" i="12" l="1"/>
  <c r="D38" i="12"/>
  <c r="L38" i="12"/>
  <c r="F38" i="12"/>
  <c r="N69" i="12"/>
  <c r="L69" i="12"/>
  <c r="L70" i="12"/>
  <c r="J69" i="12"/>
  <c r="H69" i="12"/>
  <c r="H70" i="12"/>
  <c r="F69" i="12"/>
  <c r="D69" i="12"/>
  <c r="D70" i="12"/>
  <c r="B69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L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O42" i="12"/>
  <c r="R42" i="12"/>
  <c r="T41" i="12"/>
  <c r="T40" i="12"/>
  <c r="O40" i="12"/>
  <c r="R40" i="12"/>
  <c r="T39" i="12"/>
  <c r="N38" i="12"/>
  <c r="J38" i="12"/>
  <c r="H38" i="12"/>
  <c r="O35" i="12"/>
  <c r="R35" i="12"/>
  <c r="T35" i="12"/>
  <c r="T33" i="12"/>
  <c r="T32" i="12"/>
  <c r="N31" i="12"/>
  <c r="L31" i="12"/>
  <c r="J31" i="12"/>
  <c r="H31" i="12"/>
  <c r="F31" i="12"/>
  <c r="O28" i="12"/>
  <c r="R28" i="12"/>
  <c r="D31" i="12"/>
  <c r="B31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6" i="12"/>
  <c r="R56" i="12"/>
  <c r="O57" i="12"/>
  <c r="R57" i="12"/>
  <c r="O53" i="12"/>
  <c r="R53" i="12"/>
  <c r="O51" i="12"/>
  <c r="R51" i="12"/>
  <c r="O46" i="12"/>
  <c r="R46" i="12"/>
  <c r="O47" i="12"/>
  <c r="R47" i="12"/>
  <c r="O43" i="12"/>
  <c r="R43" i="12"/>
  <c r="O41" i="12"/>
  <c r="R4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49" i="12"/>
  <c r="R49" i="12"/>
  <c r="O59" i="12"/>
  <c r="R59" i="12"/>
  <c r="O3" i="12"/>
  <c r="R3" i="12"/>
  <c r="O6" i="12"/>
  <c r="R6" i="12"/>
  <c r="O12" i="12"/>
  <c r="R12" i="12"/>
  <c r="O13" i="12"/>
  <c r="R13" i="12"/>
  <c r="O16" i="12"/>
  <c r="R16" i="12"/>
  <c r="J70" i="12"/>
  <c r="O33" i="12"/>
  <c r="R33" i="12"/>
  <c r="O38" i="12"/>
  <c r="R38" i="12"/>
  <c r="O44" i="12"/>
  <c r="R44" i="12"/>
  <c r="O45" i="12"/>
  <c r="R45" i="12"/>
  <c r="O48" i="12"/>
  <c r="R48" i="12"/>
  <c r="O54" i="12"/>
  <c r="R54" i="12"/>
  <c r="O55" i="12"/>
  <c r="R55" i="12"/>
  <c r="O58" i="12"/>
  <c r="R58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R66" i="12"/>
  <c r="O20" i="12"/>
  <c r="R20" i="12"/>
  <c r="O21" i="12"/>
  <c r="R21" i="12"/>
  <c r="R70" i="12"/>
  <c r="R67" i="12"/>
  <c r="R68" i="12"/>
  <c r="R69" i="12"/>
  <c r="U66" i="12"/>
  <c r="U67" i="12"/>
  <c r="U70" i="12"/>
  <c r="U69" i="12"/>
</calcChain>
</file>

<file path=xl/sharedStrings.xml><?xml version="1.0" encoding="utf-8"?>
<sst xmlns="http://schemas.openxmlformats.org/spreadsheetml/2006/main" count="1485" uniqueCount="46">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</sst>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6496"/>
        <c:axId val="203616888"/>
      </c:lineChart>
      <c:catAx>
        <c:axId val="20361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16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3616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1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7672"/>
        <c:axId val="203618064"/>
      </c:lineChart>
      <c:catAx>
        <c:axId val="20361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18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361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17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8848"/>
        <c:axId val="203619240"/>
      </c:lineChart>
      <c:catAx>
        <c:axId val="2036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19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03619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18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31112"/>
        <c:axId val="521131504"/>
      </c:lineChart>
      <c:catAx>
        <c:axId val="52113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3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113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31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33856"/>
        <c:axId val="521134248"/>
      </c:lineChart>
      <c:catAx>
        <c:axId val="52113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34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1134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3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328816"/>
        <c:axId val="525329208"/>
      </c:lineChart>
      <c:catAx>
        <c:axId val="52532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329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532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32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329992"/>
        <c:axId val="525482640"/>
      </c:lineChart>
      <c:dateAx>
        <c:axId val="5253299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48264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2548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329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83424"/>
        <c:axId val="525483816"/>
      </c:lineChart>
      <c:dateAx>
        <c:axId val="525483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483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5483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48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133464"/>
        <c:axId val="521133072"/>
      </c:lineChart>
      <c:dateAx>
        <c:axId val="5211334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3307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52113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133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zoomScaleNormal="100" workbookViewId="0">
      <selection activeCell="D40" sqref="D4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4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R16" s="3">
        <f t="shared" si="0"/>
        <v>0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R18" s="3">
        <f t="shared" si="0"/>
        <v>0</v>
      </c>
      <c r="T18" s="3">
        <f>SUM(S18*0.34)</f>
        <v>0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R19" s="3">
        <f t="shared" si="0"/>
        <v>0</v>
      </c>
      <c r="T19" s="3">
        <f>SUM(S19*0.63)</f>
        <v>0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R20" s="3">
        <f t="shared" si="0"/>
        <v>0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R21" s="3">
        <f t="shared" si="0"/>
        <v>0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R22" s="3">
        <f t="shared" si="0"/>
        <v>0</v>
      </c>
      <c r="T22" s="3">
        <f>SUM(S22*0.03)</f>
        <v>0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R23" s="3">
        <f t="shared" si="0"/>
        <v>0</v>
      </c>
      <c r="T23" s="3">
        <f>SUM(S23*0.34)</f>
        <v>0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R24" s="3">
        <f t="shared" si="0"/>
        <v>0</v>
      </c>
      <c r="T24" s="3">
        <f>SUM(S24*0.63)</f>
        <v>0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R25" s="3">
        <f t="shared" si="0"/>
        <v>0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R26" s="3">
        <f t="shared" si="0"/>
        <v>0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R27" s="3">
        <f t="shared" si="0"/>
        <v>0</v>
      </c>
      <c r="T27" s="3">
        <f>SUM(S27*0.03)</f>
        <v>0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R28" s="3">
        <f t="shared" si="0"/>
        <v>0</v>
      </c>
      <c r="T28" s="3">
        <f>SUM(S28*0.34)</f>
        <v>0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R29" s="3">
        <f t="shared" si="0"/>
        <v>0</v>
      </c>
      <c r="T29" s="3">
        <f>SUM(S29*0.63)</f>
        <v>0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R30" s="3">
        <f t="shared" si="0"/>
        <v>0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R31" s="3">
        <f t="shared" si="0"/>
        <v>0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R32" s="3">
        <f t="shared" si="0"/>
        <v>0</v>
      </c>
      <c r="T32" s="3">
        <f>SUM(S32*0.03)</f>
        <v>0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R33" s="3">
        <f t="shared" si="0"/>
        <v>0</v>
      </c>
      <c r="T33" s="3">
        <f>SUM(S33*0.34)</f>
        <v>0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R35" s="3">
        <f t="shared" si="0"/>
        <v>0</v>
      </c>
      <c r="T35" s="3">
        <f>SUM(S35*0.63)</f>
        <v>0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R36" s="3">
        <f t="shared" si="0"/>
        <v>0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R38" s="3">
        <f t="shared" si="0"/>
        <v>0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R39" s="3">
        <f t="shared" si="0"/>
        <v>0</v>
      </c>
      <c r="T39" s="3">
        <f>SUM(S39*0.03)</f>
        <v>0</v>
      </c>
    </row>
    <row r="40" spans="1:20" x14ac:dyDescent="0.2">
      <c r="A40" s="1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14" t="e">
        <f>SUM(B43/(SUM(B43:J43)))</f>
        <v>#DIV/0!</v>
      </c>
      <c r="P40" s="1" t="s">
        <v>16</v>
      </c>
      <c r="R40" s="3" t="e">
        <f t="shared" si="0"/>
        <v>#DIV/0!</v>
      </c>
      <c r="T40" s="3">
        <f>SUM(S40*0.34)</f>
        <v>0</v>
      </c>
    </row>
    <row r="41" spans="1:20" x14ac:dyDescent="0.2">
      <c r="A41" s="5" t="s">
        <v>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N41" s="3"/>
      <c r="O41" s="14" t="e">
        <f>SUM(D43/(SUM(B43:J43)))</f>
        <v>#DIV/0!</v>
      </c>
      <c r="P41" s="1" t="s">
        <v>17</v>
      </c>
      <c r="R41" s="3" t="e">
        <f t="shared" si="0"/>
        <v>#DIV/0!</v>
      </c>
      <c r="T41" s="3">
        <f>SUM(S41*0.63)</f>
        <v>0</v>
      </c>
    </row>
    <row r="42" spans="1:20" x14ac:dyDescent="0.2">
      <c r="A42" s="5" t="s">
        <v>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 t="e">
        <f>SUM(F43/(SUM(B43:J43)))</f>
        <v>#DIV/0!</v>
      </c>
      <c r="P42" s="1" t="s">
        <v>18</v>
      </c>
      <c r="R42" s="3" t="e">
        <f t="shared" si="0"/>
        <v>#DIV/0!</v>
      </c>
    </row>
    <row r="43" spans="1:20" x14ac:dyDescent="0.2">
      <c r="A43" s="1" t="s">
        <v>10</v>
      </c>
      <c r="B43" s="3">
        <f>SUM(B40+B41-B42)</f>
        <v>0</v>
      </c>
      <c r="C43" s="3"/>
      <c r="D43" s="3">
        <f>SUM(D40+D41-D42)</f>
        <v>0</v>
      </c>
      <c r="E43" s="3"/>
      <c r="F43" s="3">
        <f>SUM(F40+F41-F42)</f>
        <v>0</v>
      </c>
      <c r="G43" s="3"/>
      <c r="H43" s="3">
        <f>SUM(H40+H41-H42)</f>
        <v>0</v>
      </c>
      <c r="I43" s="3"/>
      <c r="J43" s="3">
        <f>SUM(J40+J41-J42)</f>
        <v>0</v>
      </c>
      <c r="K43" s="3"/>
      <c r="L43" s="3">
        <f>SUM(L40+L41-L42)</f>
        <v>0</v>
      </c>
      <c r="N43" s="3">
        <f>SUM(N40+N41-N42)</f>
        <v>0</v>
      </c>
      <c r="O43" s="14" t="e">
        <f>SUM(H43/(SUM(B43:J43)))</f>
        <v>#DIV/0!</v>
      </c>
      <c r="P43" s="1" t="s">
        <v>19</v>
      </c>
      <c r="R43" s="3" t="e">
        <f t="shared" si="0"/>
        <v>#DIV/0!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 t="e">
        <f>SUM(J43/(SUM(B43:J43)))</f>
        <v>#DIV/0!</v>
      </c>
      <c r="P44" s="1" t="s">
        <v>20</v>
      </c>
      <c r="R44" s="3" t="e">
        <f t="shared" si="0"/>
        <v>#DIV/0!</v>
      </c>
      <c r="T44" s="3">
        <f>SUM(S44*0.03)</f>
        <v>0</v>
      </c>
    </row>
    <row r="45" spans="1:20" x14ac:dyDescent="0.2">
      <c r="A45" s="1" t="s">
        <v>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14" t="e">
        <f>SUM(B48/(SUM(B48:J48)))</f>
        <v>#DIV/0!</v>
      </c>
      <c r="P45" s="1" t="s">
        <v>16</v>
      </c>
      <c r="R45" s="3" t="e">
        <f t="shared" si="0"/>
        <v>#DIV/0!</v>
      </c>
      <c r="T45" s="3">
        <f>SUM(S45*0.34)</f>
        <v>0</v>
      </c>
    </row>
    <row r="46" spans="1:20" x14ac:dyDescent="0.2">
      <c r="A46" s="5" t="s">
        <v>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N46" s="3"/>
      <c r="O46" s="14" t="e">
        <f>SUM(D48/(SUM(B48:J48)))</f>
        <v>#DIV/0!</v>
      </c>
      <c r="P46" s="1" t="s">
        <v>17</v>
      </c>
      <c r="R46" s="3" t="e">
        <f t="shared" si="0"/>
        <v>#DIV/0!</v>
      </c>
      <c r="T46" s="3">
        <f>SUM(S46*0.63)</f>
        <v>0</v>
      </c>
    </row>
    <row r="47" spans="1:20" x14ac:dyDescent="0.2">
      <c r="A47" s="5" t="s">
        <v>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 t="e">
        <f>SUM(F48/(SUM(B48:J48)))</f>
        <v>#DIV/0!</v>
      </c>
      <c r="P47" s="1" t="s">
        <v>18</v>
      </c>
      <c r="R47" s="3" t="e">
        <f t="shared" si="0"/>
        <v>#DIV/0!</v>
      </c>
    </row>
    <row r="48" spans="1:20" x14ac:dyDescent="0.2">
      <c r="A48" s="1" t="s">
        <v>10</v>
      </c>
      <c r="B48" s="3">
        <f>SUM(B45+B46-B47)</f>
        <v>0</v>
      </c>
      <c r="C48" s="3"/>
      <c r="D48" s="3">
        <f>SUM(D45+D46-D47)</f>
        <v>0</v>
      </c>
      <c r="E48" s="3"/>
      <c r="F48" s="3">
        <f>SUM(F45+F46-F47)</f>
        <v>0</v>
      </c>
      <c r="G48" s="3"/>
      <c r="H48" s="3">
        <f>SUM(H45+H46-H47)</f>
        <v>0</v>
      </c>
      <c r="I48" s="3"/>
      <c r="J48" s="3">
        <f>SUM(J45+J46-J47)</f>
        <v>0</v>
      </c>
      <c r="K48" s="3"/>
      <c r="L48" s="3">
        <f>SUM(L45+L46-L47)</f>
        <v>0</v>
      </c>
      <c r="N48" s="3">
        <f>SUM(N45+N46-N47)</f>
        <v>0</v>
      </c>
      <c r="O48" s="14" t="e">
        <f>SUM(H48/(SUM(B48:J48)))</f>
        <v>#DIV/0!</v>
      </c>
      <c r="P48" s="1" t="s">
        <v>19</v>
      </c>
      <c r="R48" s="3" t="e">
        <f t="shared" si="0"/>
        <v>#DIV/0!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 t="e">
        <f>SUM(J48/(SUM(B48:J48)))</f>
        <v>#DIV/0!</v>
      </c>
      <c r="P49" s="1" t="s">
        <v>20</v>
      </c>
      <c r="R49" s="3" t="e">
        <f t="shared" si="0"/>
        <v>#DIV/0!</v>
      </c>
      <c r="T49" s="3">
        <f>SUM(S49*0.03)</f>
        <v>0</v>
      </c>
    </row>
    <row r="50" spans="1:20" x14ac:dyDescent="0.2">
      <c r="A50" s="1" t="s">
        <v>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14" t="e">
        <f>SUM(B53/(SUM(B53:J53)))</f>
        <v>#DIV/0!</v>
      </c>
      <c r="P50" s="1" t="s">
        <v>16</v>
      </c>
      <c r="R50" s="3" t="e">
        <f t="shared" si="0"/>
        <v>#DIV/0!</v>
      </c>
      <c r="T50" s="3">
        <f>SUM(S50*0.34)</f>
        <v>0</v>
      </c>
    </row>
    <row r="51" spans="1:20" x14ac:dyDescent="0.2">
      <c r="A51" s="5" t="s">
        <v>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14" t="e">
        <f>SUM(D53/(SUM(B53:J53)))</f>
        <v>#DIV/0!</v>
      </c>
      <c r="P51" s="1" t="s">
        <v>17</v>
      </c>
      <c r="R51" s="3" t="e">
        <f t="shared" si="0"/>
        <v>#DIV/0!</v>
      </c>
      <c r="T51" s="3">
        <f>SUM(S51*0.63)</f>
        <v>0</v>
      </c>
    </row>
    <row r="52" spans="1:20" x14ac:dyDescent="0.2">
      <c r="A52" s="5" t="s">
        <v>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 t="e">
        <f>SUM(F53/(SUM(B53:J53)))</f>
        <v>#DIV/0!</v>
      </c>
      <c r="P52" s="1" t="s">
        <v>18</v>
      </c>
      <c r="R52" s="3" t="e">
        <f t="shared" si="0"/>
        <v>#DIV/0!</v>
      </c>
    </row>
    <row r="53" spans="1:20" x14ac:dyDescent="0.2">
      <c r="A53" s="1" t="s">
        <v>10</v>
      </c>
      <c r="B53" s="3">
        <f>SUM(B50+B51-B52)</f>
        <v>0</v>
      </c>
      <c r="C53" s="3"/>
      <c r="D53" s="3">
        <f>SUM(D50+D51-D52)</f>
        <v>0</v>
      </c>
      <c r="E53" s="3"/>
      <c r="F53" s="3">
        <f>SUM(F50+F51-F52)</f>
        <v>0</v>
      </c>
      <c r="G53" s="3"/>
      <c r="H53" s="3">
        <f>SUM(H50+H51-H52)</f>
        <v>0</v>
      </c>
      <c r="I53" s="3"/>
      <c r="J53" s="3">
        <f>SUM(J50+J51-J52)</f>
        <v>0</v>
      </c>
      <c r="K53" s="3"/>
      <c r="L53" s="3">
        <f>SUM(L50+L51-L52)</f>
        <v>0</v>
      </c>
      <c r="N53" s="3">
        <f>SUM(N50+N51-N52)</f>
        <v>0</v>
      </c>
      <c r="O53" s="14" t="e">
        <f>SUM(H53/(SUM(B53:J53)))</f>
        <v>#DIV/0!</v>
      </c>
      <c r="P53" s="1" t="s">
        <v>19</v>
      </c>
      <c r="R53" s="3" t="e">
        <f t="shared" si="0"/>
        <v>#DIV/0!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 t="e">
        <f>SUM(J53/(SUM(B53:J53)))</f>
        <v>#DIV/0!</v>
      </c>
      <c r="P54" s="1" t="s">
        <v>20</v>
      </c>
      <c r="R54" s="3" t="e">
        <f t="shared" si="0"/>
        <v>#DIV/0!</v>
      </c>
      <c r="T54" s="3">
        <f>SUM(S54*0.03)</f>
        <v>0</v>
      </c>
    </row>
    <row r="55" spans="1:20" x14ac:dyDescent="0.2">
      <c r="A55" s="1" t="s">
        <v>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14" t="e">
        <f>SUM(B58/(SUM(B58:J58)))</f>
        <v>#DIV/0!</v>
      </c>
      <c r="P55" s="1" t="s">
        <v>16</v>
      </c>
      <c r="R55" s="3" t="e">
        <f t="shared" si="0"/>
        <v>#DIV/0!</v>
      </c>
      <c r="T55" s="3">
        <f>SUM(S55*0.34)</f>
        <v>0</v>
      </c>
    </row>
    <row r="56" spans="1:20" x14ac:dyDescent="0.2">
      <c r="A56" s="5" t="s">
        <v>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N56" s="3"/>
      <c r="O56" s="14" t="e">
        <f>SUM(D58/(SUM(B58:J58)))</f>
        <v>#DIV/0!</v>
      </c>
      <c r="P56" s="1" t="s">
        <v>17</v>
      </c>
      <c r="R56" s="3" t="e">
        <f t="shared" si="0"/>
        <v>#DIV/0!</v>
      </c>
      <c r="T56" s="3">
        <f>SUM(S56*0.63)</f>
        <v>0</v>
      </c>
    </row>
    <row r="57" spans="1:20" x14ac:dyDescent="0.2">
      <c r="A57" s="5" t="s">
        <v>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 t="e">
        <f>SUM(F58/(SUM(B58:J58)))</f>
        <v>#DIV/0!</v>
      </c>
      <c r="P57" s="1" t="s">
        <v>18</v>
      </c>
      <c r="R57" s="3" t="e">
        <f t="shared" si="0"/>
        <v>#DIV/0!</v>
      </c>
    </row>
    <row r="58" spans="1:20" x14ac:dyDescent="0.2">
      <c r="A58" s="1" t="s">
        <v>10</v>
      </c>
      <c r="B58" s="3">
        <f>SUM(B55+B56-B57)</f>
        <v>0</v>
      </c>
      <c r="C58" s="3"/>
      <c r="D58" s="3">
        <f>SUM(D55+D56-D57)</f>
        <v>0</v>
      </c>
      <c r="E58" s="3"/>
      <c r="F58" s="3">
        <f>SUM(F55+F56-F57)</f>
        <v>0</v>
      </c>
      <c r="G58" s="3"/>
      <c r="H58" s="3">
        <f>SUM(H55+H56-H57)</f>
        <v>0</v>
      </c>
      <c r="I58" s="3"/>
      <c r="J58" s="3">
        <f>SUM(J55+J56-J57)</f>
        <v>0</v>
      </c>
      <c r="K58" s="3"/>
      <c r="L58" s="3">
        <f>SUM(L55+L56-L57)</f>
        <v>0</v>
      </c>
      <c r="N58" s="3">
        <f>SUM(N55+N56-N57)</f>
        <v>0</v>
      </c>
      <c r="O58" s="14" t="e">
        <f>SUM(H58/(SUM(B58:J58)))</f>
        <v>#DIV/0!</v>
      </c>
      <c r="P58" s="1" t="s">
        <v>19</v>
      </c>
      <c r="R58" s="3" t="e">
        <f t="shared" si="0"/>
        <v>#DIV/0!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 t="e">
        <f>SUM(J58/(SUM(B58:J58)))</f>
        <v>#DIV/0!</v>
      </c>
      <c r="P59" s="1" t="s">
        <v>20</v>
      </c>
      <c r="R59" s="3" t="e">
        <f t="shared" si="0"/>
        <v>#DIV/0!</v>
      </c>
      <c r="T59" s="3">
        <f>SUM(S59*0.03)</f>
        <v>0</v>
      </c>
    </row>
    <row r="60" spans="1:20" x14ac:dyDescent="0.2">
      <c r="A60" s="1" t="s">
        <v>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SUM(B63/(SUM(B63:J63)))</f>
        <v>#DIV/0!</v>
      </c>
      <c r="P60" s="1" t="s">
        <v>16</v>
      </c>
      <c r="R60" s="3" t="e">
        <f t="shared" si="0"/>
        <v>#DIV/0!</v>
      </c>
      <c r="T60" s="3">
        <f>SUM(S60*0.34)</f>
        <v>0</v>
      </c>
    </row>
    <row r="61" spans="1:20" x14ac:dyDescent="0.2">
      <c r="A61" s="5" t="s">
        <v>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14" t="e">
        <f>SUM(D63/(SUM(B63:J63)))</f>
        <v>#DIV/0!</v>
      </c>
      <c r="P61" s="1" t="s">
        <v>17</v>
      </c>
      <c r="R61" s="3" t="e">
        <f t="shared" si="0"/>
        <v>#DIV/0!</v>
      </c>
      <c r="T61" s="3">
        <f>SUM(S61*0.63)</f>
        <v>0</v>
      </c>
    </row>
    <row r="62" spans="1:20" x14ac:dyDescent="0.2">
      <c r="A62" s="5" t="s">
        <v>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SUM(F63/(SUM(B63:J63)))</f>
        <v>#DIV/0!</v>
      </c>
      <c r="P62" s="1" t="s">
        <v>18</v>
      </c>
      <c r="R62" s="3" t="e">
        <f t="shared" si="0"/>
        <v>#DIV/0!</v>
      </c>
    </row>
    <row r="63" spans="1:20" x14ac:dyDescent="0.2">
      <c r="A63" s="1" t="s">
        <v>10</v>
      </c>
      <c r="B63" s="3">
        <f>SUM(B60+B61-B62)</f>
        <v>0</v>
      </c>
      <c r="C63" s="3"/>
      <c r="D63" s="3">
        <f>SUM(D60+D61-D62)</f>
        <v>0</v>
      </c>
      <c r="E63" s="3"/>
      <c r="F63" s="3">
        <f>SUM(F60+F61-F62)</f>
        <v>0</v>
      </c>
      <c r="G63" s="3"/>
      <c r="H63" s="3">
        <f>SUM(H60+H61-H62)</f>
        <v>0</v>
      </c>
      <c r="I63" s="3"/>
      <c r="J63" s="3">
        <f>SUM(J60+J61-J62)</f>
        <v>0</v>
      </c>
      <c r="K63" s="3"/>
      <c r="L63" s="3">
        <f>SUM(L60+L61-L62)</f>
        <v>0</v>
      </c>
      <c r="N63" s="3">
        <f>SUM(N60+N61-N62)</f>
        <v>0</v>
      </c>
      <c r="O63" s="14" t="e">
        <f>SUM(H63/(SUM(B63:J63)))</f>
        <v>#DIV/0!</v>
      </c>
      <c r="P63" s="1" t="s">
        <v>19</v>
      </c>
      <c r="R63" s="3" t="e">
        <f t="shared" si="0"/>
        <v>#DIV/0!</v>
      </c>
    </row>
    <row r="64" spans="1:20" x14ac:dyDescent="0.2">
      <c r="A64" s="5" t="s">
        <v>26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14" t="e">
        <f>SUM(J63/(SUM(B63:J63)))</f>
        <v>#DIV/0!</v>
      </c>
      <c r="P64" s="1" t="s">
        <v>20</v>
      </c>
      <c r="R64" s="3" t="e">
        <f t="shared" si="0"/>
        <v>#DIV/0!</v>
      </c>
      <c r="T64" s="3">
        <f>SUM(S64*0.03)</f>
        <v>0</v>
      </c>
    </row>
    <row r="65" spans="1:21" x14ac:dyDescent="0.2">
      <c r="A65" s="5" t="s">
        <v>43</v>
      </c>
      <c r="B65" s="3"/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0</v>
      </c>
      <c r="C66" s="3"/>
      <c r="D66" s="3">
        <f>SUM(D63:D65)</f>
        <v>0</v>
      </c>
      <c r="E66" s="3"/>
      <c r="F66" s="3">
        <f>SUM(F63:F65)</f>
        <v>0</v>
      </c>
      <c r="G66" s="3"/>
      <c r="H66" s="3">
        <f>SUM(H63:H65)</f>
        <v>0</v>
      </c>
      <c r="I66" s="3"/>
      <c r="J66" s="3">
        <f>SUM(J63:J65)</f>
        <v>0</v>
      </c>
      <c r="K66" s="3"/>
      <c r="L66" s="3">
        <f>SUM(L63:L65)</f>
        <v>0</v>
      </c>
      <c r="N66" s="3">
        <f>SUM(N63:N65)</f>
        <v>0</v>
      </c>
      <c r="O66" s="14"/>
      <c r="P66" s="1" t="s">
        <v>16</v>
      </c>
      <c r="R66" s="2" t="e">
        <f>SUM(R3,R8,R13,R18,R23,R28,R33,R40,R45,R50,R55,R60)</f>
        <v>#DIV/0!</v>
      </c>
      <c r="T66" s="2">
        <f>SUM(T3,T8,T13,T18,T23,T28,T33,T40,T45,T50,T55,T60)</f>
        <v>0</v>
      </c>
      <c r="U66" s="2" t="e">
        <f>SUM(R66+T66+(R68*0.4))</f>
        <v>#DIV/0!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 t="e">
        <f>SUM(R4,R9,R14,R19,R24,R29,R35,R41,R46,R51,R56,R61)</f>
        <v>#DIV/0!</v>
      </c>
      <c r="T67" s="2">
        <f>SUM(T4,T9,T14,T19,T24,T29,T35,T41,T46,T51,T56,T61)</f>
        <v>0</v>
      </c>
      <c r="U67" s="2" t="e">
        <f>SUM(R67+T67+(R68*0.35))</f>
        <v>#DIV/0!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 t="e">
        <f>SUM(R5,R10,R15,R20,R25,R30,R36,R42,R47,R52,R57,R62)</f>
        <v>#DIV/0!</v>
      </c>
      <c r="T68" s="1"/>
    </row>
    <row r="69" spans="1:21" x14ac:dyDescent="0.2">
      <c r="B69" s="3">
        <f>SUM(B5,B10,B15,B20,B25,B30,B36,B42,B47,B52,B57,B62)</f>
        <v>1635943.12</v>
      </c>
      <c r="C69" s="3"/>
      <c r="D69" s="3">
        <f>SUM(D5,D10,D15,D20,D25,D30,D36,D42,D47,D52,D57,D62)</f>
        <v>715690.60000000009</v>
      </c>
      <c r="E69" s="3"/>
      <c r="F69" s="3">
        <f>SUM(F5,F10,F15,F20,F25,F30,F36,F42,F47,F52,F57,F62)</f>
        <v>250295.21999999997</v>
      </c>
      <c r="G69" s="3"/>
      <c r="H69" s="3">
        <f>SUM(H5,H10,H15,H20,H25,H30,H36,H42,H47,H52,H57,H62)</f>
        <v>17400</v>
      </c>
      <c r="I69" s="3"/>
      <c r="J69" s="3">
        <f>SUM(J5,J10,J15,J20,J25,J30,J36,J42,J47,J52,J57,J62)</f>
        <v>80930</v>
      </c>
      <c r="K69" s="3"/>
      <c r="L69" s="3">
        <f>SUM(L5,L10,L15,L20,L25,L30,L36,L42,L47,L52,L57,L62)</f>
        <v>98911.74</v>
      </c>
      <c r="N69" s="3">
        <f>SUM(N5,N10,N15,N20,N25,N30,N36,N42,N47,N52,N57,N62)</f>
        <v>4447.24</v>
      </c>
      <c r="O69" s="14"/>
      <c r="P69" s="1" t="s">
        <v>19</v>
      </c>
      <c r="R69" s="2" t="e">
        <f>SUM(R6,R11,R16,R21,R26,R31,R38,R43,R48,R53,R58,R63)</f>
        <v>#DIV/0!</v>
      </c>
      <c r="T69" s="1"/>
      <c r="U69" s="2" t="e">
        <f>SUM(R69+(R68*0.125))</f>
        <v>#DIV/0!</v>
      </c>
    </row>
    <row r="70" spans="1:21" x14ac:dyDescent="0.2">
      <c r="B70" s="15">
        <f>SUM(B31/B69)</f>
        <v>0.24228828933856816</v>
      </c>
      <c r="C70" s="3"/>
      <c r="D70" s="15">
        <f>SUM(D31/D69)</f>
        <v>0.62372219224340797</v>
      </c>
      <c r="E70" s="3"/>
      <c r="F70" s="15">
        <f>SUM(F31/F69)</f>
        <v>0.579894614048163</v>
      </c>
      <c r="G70" s="3"/>
      <c r="H70" s="15">
        <f>SUM(H31/H69)</f>
        <v>8.9883166666666661</v>
      </c>
      <c r="I70" s="3"/>
      <c r="J70" s="15">
        <f>SUM(J31/J69)</f>
        <v>0.79242963054491533</v>
      </c>
      <c r="K70" s="3"/>
      <c r="L70" s="15">
        <f>SUM(L31/L69)</f>
        <v>0.33746155916375548</v>
      </c>
      <c r="N70" s="15">
        <f>SUM(N31/N69)</f>
        <v>0.24543986832282494</v>
      </c>
      <c r="O70" s="14"/>
      <c r="P70" s="1" t="s">
        <v>20</v>
      </c>
      <c r="R70" s="2" t="e">
        <f>SUM(R7,R12,R17,R22,R27,R32,R39,R44,R49,R54,R59,R64)</f>
        <v>#DIV/0!</v>
      </c>
      <c r="T70" s="2">
        <f>SUM(T7,T12,T17,T22,T27,T32,T39,T44,T49,T54,T59,T64)</f>
        <v>0</v>
      </c>
      <c r="U70" s="2" t="e">
        <f>SUM(R70+T70+(R68*0.125))</f>
        <v>#DIV/0!</v>
      </c>
    </row>
  </sheetData>
  <pageMargins left="0.7" right="0.7" top="0.75" bottom="0.75" header="0.3" footer="0.3"/>
  <pageSetup scale="9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2017-02-09T21:46:48Z</cp:lastPrinted>
  <dcterms:created xsi:type="dcterms:W3CDTF">2007-12-03T15:54:26Z</dcterms:created>
  <dcterms:modified xsi:type="dcterms:W3CDTF">2017-02-09T21:47:08Z</dcterms:modified>
</cp:coreProperties>
</file>