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8-2019 Board Pkt\July 9, 2018\"/>
    </mc:Choice>
  </mc:AlternateContent>
  <bookViews>
    <workbookView xWindow="0" yWindow="150" windowWidth="19440" windowHeight="90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0" i="1" l="1"/>
  <c r="N27" i="1"/>
  <c r="M27" i="1" l="1"/>
  <c r="J27" i="1"/>
  <c r="J30" i="1"/>
  <c r="K27" i="1"/>
  <c r="K30" i="1"/>
  <c r="L27" i="1"/>
  <c r="L30" i="1"/>
  <c r="M30" i="1"/>
  <c r="I27" i="1"/>
  <c r="H27" i="1"/>
  <c r="F27" i="1"/>
  <c r="G27" i="1"/>
  <c r="E27" i="1"/>
  <c r="C27" i="1"/>
  <c r="C30" i="1"/>
  <c r="G30" i="1"/>
  <c r="H30" i="1"/>
  <c r="I30" i="1"/>
</calcChain>
</file>

<file path=xl/sharedStrings.xml><?xml version="1.0" encoding="utf-8"?>
<sst xmlns="http://schemas.openxmlformats.org/spreadsheetml/2006/main" count="60" uniqueCount="50">
  <si>
    <t>Item</t>
  </si>
  <si>
    <t>2012-2013</t>
  </si>
  <si>
    <t>2014-2015</t>
  </si>
  <si>
    <t>2015-2016</t>
  </si>
  <si>
    <t>COPIER/PRINTER LEASE</t>
  </si>
  <si>
    <t>COMPUTER PURCHASE</t>
  </si>
  <si>
    <t>TEXTBOOK UPDATE-ELEM</t>
  </si>
  <si>
    <t>TEXTBOOK UPDATE-7-12</t>
  </si>
  <si>
    <t>CARPET REPLACEMENT</t>
  </si>
  <si>
    <t>ATHLETIC EQUIP/UNIFORMS</t>
  </si>
  <si>
    <t>VAN/CAR REPLACEMENT</t>
  </si>
  <si>
    <t>JANITORIAL EQUIP.</t>
  </si>
  <si>
    <t>SOFTWARE</t>
  </si>
  <si>
    <t>LIBRARY EQUIP./BOOKS</t>
  </si>
  <si>
    <t>DESKS/CHAIRS, EQUIP.</t>
  </si>
  <si>
    <t>PLANT IMPROVEMENTS</t>
  </si>
  <si>
    <t>ATHLETIC COMPLEX</t>
  </si>
  <si>
    <t>GEO-THERMAL</t>
  </si>
  <si>
    <t>ANNUAL TOTAL EXPENDITURE</t>
  </si>
  <si>
    <t>PROJECTED REVENUE</t>
  </si>
  <si>
    <t>PROJECTED USE OF FUND BALANCE</t>
  </si>
  <si>
    <t>PROJECTED FUND BALANCE</t>
  </si>
  <si>
    <t>2011-2012</t>
  </si>
  <si>
    <t xml:space="preserve"> </t>
  </si>
  <si>
    <t>BUS REPLACEMENT (used?)</t>
  </si>
  <si>
    <t>2016-2017</t>
  </si>
  <si>
    <t>2017-2018</t>
  </si>
  <si>
    <t>2013-2014</t>
  </si>
  <si>
    <t>QSEC  $1.3m DUE 2028</t>
  </si>
  <si>
    <t>2018-2019</t>
  </si>
  <si>
    <t>2019-2020</t>
  </si>
  <si>
    <t>GEO-THERMAL 2 DEBT DUE 2021</t>
  </si>
  <si>
    <t>2020-2021</t>
  </si>
  <si>
    <t>REFUNDED CO DUE 2018</t>
  </si>
  <si>
    <t>ENERGY LOAN DUE 2024</t>
  </si>
  <si>
    <t>CONTINGENCY/ROOF</t>
  </si>
  <si>
    <t>GEO-THERMAL CONTINGENCY</t>
  </si>
  <si>
    <t>BOND DEBT****</t>
  </si>
  <si>
    <t>**** Paid out of Bond Fund</t>
  </si>
  <si>
    <t>80,930**</t>
  </si>
  <si>
    <t>FLEX SPENDING</t>
  </si>
  <si>
    <t>SALARY &amp; BENEFITS</t>
  </si>
  <si>
    <t>KITCHEN EQUIPMENT</t>
  </si>
  <si>
    <t>Last Payment</t>
  </si>
  <si>
    <t>2800 per student</t>
  </si>
  <si>
    <t>2021-2022</t>
  </si>
  <si>
    <t>** Leaves $64,131.33 to move to Capital Outlay</t>
  </si>
  <si>
    <t>Option of paying out Geo-Thermal Debt - Amount would be less because of interest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</si>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</sst>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Font="1" applyAlignment="1">
      <alignment horizontal="center"/>
    </xf>
    <xf numFmtId="3" fontId="0" fillId="2" borderId="0" xfId="0" applyNumberForma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0" fillId="4" borderId="0" xfId="0" applyFill="1"/>
    <xf numFmtId="0" fontId="1" fillId="3" borderId="0" xfId="0" applyFont="1" applyFill="1" applyAlignment="1">
      <alignment horizontal="center"/>
    </xf>
    <xf numFmtId="0" fontId="1" fillId="4" borderId="0" xfId="0" applyFont="1" applyFill="1"/>
    <xf numFmtId="3" fontId="0" fillId="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S9" sqref="S9"/>
    </sheetView>
  </sheetViews>
  <sheetFormatPr defaultRowHeight="15" x14ac:dyDescent="0.25"/>
  <cols>
    <col min="1" max="1" width="29.7109375" customWidth="1"/>
    <col min="2" max="2" width="13.28515625" style="1" hidden="1" customWidth="1"/>
    <col min="3" max="3" width="14" style="1" hidden="1" customWidth="1"/>
    <col min="4" max="4" width="14.85546875" style="1" hidden="1" customWidth="1"/>
    <col min="5" max="5" width="14.28515625" style="1" hidden="1" customWidth="1"/>
    <col min="6" max="6" width="11.85546875" style="1" hidden="1" customWidth="1"/>
    <col min="7" max="7" width="11.42578125" style="1" customWidth="1"/>
    <col min="8" max="8" width="11.85546875" style="1" customWidth="1"/>
    <col min="9" max="9" width="13.7109375" style="1" customWidth="1"/>
    <col min="10" max="10" width="13.42578125" customWidth="1"/>
    <col min="11" max="11" width="12" customWidth="1"/>
  </cols>
  <sheetData>
    <row r="1" spans="1:15" x14ac:dyDescent="0.25">
      <c r="A1" s="4" t="s">
        <v>0</v>
      </c>
      <c r="B1" s="3" t="s">
        <v>22</v>
      </c>
      <c r="C1" s="3" t="s">
        <v>1</v>
      </c>
      <c r="D1" s="3"/>
      <c r="E1" s="3" t="s">
        <v>27</v>
      </c>
      <c r="F1" s="3" t="s">
        <v>2</v>
      </c>
      <c r="G1" s="3" t="s">
        <v>3</v>
      </c>
      <c r="H1" s="3" t="s">
        <v>25</v>
      </c>
      <c r="I1" s="3" t="s">
        <v>26</v>
      </c>
      <c r="J1" s="3" t="s">
        <v>29</v>
      </c>
      <c r="K1" s="3" t="s">
        <v>30</v>
      </c>
      <c r="L1" s="3" t="s">
        <v>32</v>
      </c>
      <c r="M1" s="3" t="s">
        <v>45</v>
      </c>
      <c r="N1" s="3" t="s">
        <v>48</v>
      </c>
      <c r="O1" s="3" t="s">
        <v>49</v>
      </c>
    </row>
    <row r="2" spans="1:15" x14ac:dyDescent="0.25">
      <c r="A2" t="s">
        <v>28</v>
      </c>
      <c r="B2" s="2">
        <v>284424</v>
      </c>
      <c r="C2" s="2">
        <v>285232</v>
      </c>
      <c r="D2" s="2"/>
      <c r="E2" s="2">
        <v>78032</v>
      </c>
      <c r="F2" s="2">
        <v>78032</v>
      </c>
      <c r="G2" s="8">
        <v>78032</v>
      </c>
      <c r="H2" s="2">
        <v>78032</v>
      </c>
      <c r="I2" s="2">
        <v>78032</v>
      </c>
      <c r="J2" s="2">
        <v>78032</v>
      </c>
      <c r="K2" s="2">
        <v>78032</v>
      </c>
      <c r="L2" s="2">
        <v>78032</v>
      </c>
      <c r="M2" s="2">
        <v>78032</v>
      </c>
      <c r="N2" s="2">
        <v>78032</v>
      </c>
      <c r="O2" s="8">
        <v>78032</v>
      </c>
    </row>
    <row r="3" spans="1:15" x14ac:dyDescent="0.25">
      <c r="A3" t="s">
        <v>31</v>
      </c>
      <c r="B3" s="2"/>
      <c r="C3" s="2"/>
      <c r="D3" s="2"/>
      <c r="E3" s="2"/>
      <c r="F3" s="2">
        <v>151772.91</v>
      </c>
      <c r="G3" s="8">
        <v>151600</v>
      </c>
      <c r="H3" s="2">
        <v>155760</v>
      </c>
      <c r="I3" s="2">
        <v>154600</v>
      </c>
      <c r="J3" s="14">
        <v>152860</v>
      </c>
      <c r="K3" s="2">
        <v>150685</v>
      </c>
      <c r="L3" s="9">
        <v>153075</v>
      </c>
    </row>
    <row r="4" spans="1:15" x14ac:dyDescent="0.25">
      <c r="A4" t="s">
        <v>34</v>
      </c>
      <c r="B4" s="2"/>
      <c r="C4" s="2"/>
      <c r="D4" s="2"/>
      <c r="E4" s="2"/>
      <c r="F4" s="2"/>
      <c r="G4" s="8"/>
      <c r="H4" s="2">
        <v>43750</v>
      </c>
      <c r="I4" s="2">
        <v>43750</v>
      </c>
      <c r="J4" s="2">
        <v>43750</v>
      </c>
      <c r="K4" s="2">
        <v>43750</v>
      </c>
      <c r="L4" s="2">
        <v>43750</v>
      </c>
      <c r="M4" s="2">
        <v>43750</v>
      </c>
      <c r="N4" s="2">
        <v>43750</v>
      </c>
      <c r="O4" s="15">
        <v>43750</v>
      </c>
    </row>
    <row r="5" spans="1:15" x14ac:dyDescent="0.25">
      <c r="A5" t="s">
        <v>33</v>
      </c>
      <c r="B5" s="2"/>
      <c r="C5" s="2"/>
      <c r="D5" s="2"/>
      <c r="E5" s="2"/>
      <c r="F5" s="2">
        <v>116460</v>
      </c>
      <c r="G5" s="8">
        <v>115415</v>
      </c>
      <c r="H5" s="2">
        <v>114040</v>
      </c>
      <c r="I5" s="9">
        <v>122280</v>
      </c>
      <c r="J5" s="2"/>
      <c r="K5" s="2"/>
      <c r="L5" s="2"/>
    </row>
    <row r="6" spans="1:15" x14ac:dyDescent="0.25">
      <c r="A6" t="s">
        <v>37</v>
      </c>
      <c r="B6" s="2"/>
      <c r="C6" s="2"/>
      <c r="D6" s="2"/>
      <c r="E6" s="2">
        <v>85575</v>
      </c>
      <c r="F6" s="2">
        <v>89510</v>
      </c>
      <c r="G6" s="8">
        <v>83120</v>
      </c>
      <c r="H6" s="9" t="s">
        <v>39</v>
      </c>
      <c r="I6" s="2"/>
      <c r="J6" s="2"/>
      <c r="K6" s="2"/>
      <c r="L6" s="2"/>
    </row>
    <row r="7" spans="1:15" x14ac:dyDescent="0.25">
      <c r="A7" t="s">
        <v>4</v>
      </c>
      <c r="B7" s="2">
        <v>10600</v>
      </c>
      <c r="C7" s="2">
        <v>10600</v>
      </c>
      <c r="D7" s="2"/>
      <c r="E7" s="2">
        <v>10600</v>
      </c>
      <c r="F7" s="2">
        <v>12525</v>
      </c>
      <c r="G7" s="8">
        <v>12525</v>
      </c>
      <c r="H7" s="2">
        <v>15000</v>
      </c>
      <c r="I7" s="2">
        <v>15000</v>
      </c>
      <c r="J7" s="2">
        <v>15000</v>
      </c>
      <c r="K7" s="2">
        <v>15000</v>
      </c>
      <c r="L7" s="2">
        <v>15000</v>
      </c>
      <c r="M7" s="2">
        <v>15000</v>
      </c>
      <c r="N7" s="2">
        <v>15000</v>
      </c>
    </row>
    <row r="8" spans="1:15" x14ac:dyDescent="0.25">
      <c r="A8" t="s">
        <v>5</v>
      </c>
      <c r="B8" s="2">
        <v>14500</v>
      </c>
      <c r="C8" s="5">
        <v>35000</v>
      </c>
      <c r="D8" s="2"/>
      <c r="E8" s="2">
        <v>15000</v>
      </c>
      <c r="F8" s="2">
        <v>49150</v>
      </c>
      <c r="G8" s="8">
        <v>72911</v>
      </c>
      <c r="H8" s="2">
        <v>40000</v>
      </c>
      <c r="I8" s="2">
        <v>45000</v>
      </c>
      <c r="J8" s="2">
        <v>45000</v>
      </c>
      <c r="K8" s="2">
        <v>45000</v>
      </c>
      <c r="L8" s="2">
        <v>45000</v>
      </c>
      <c r="M8" s="2">
        <v>45000</v>
      </c>
      <c r="N8" s="2">
        <v>45000</v>
      </c>
    </row>
    <row r="9" spans="1:15" x14ac:dyDescent="0.25">
      <c r="A9" t="s">
        <v>6</v>
      </c>
      <c r="B9" s="2">
        <v>6000</v>
      </c>
      <c r="C9" s="5">
        <v>0</v>
      </c>
      <c r="D9" s="2"/>
      <c r="E9" s="2">
        <v>10000</v>
      </c>
      <c r="F9" s="2">
        <v>16900</v>
      </c>
      <c r="G9" s="8">
        <v>40100</v>
      </c>
      <c r="H9" s="2">
        <v>22000</v>
      </c>
      <c r="I9" s="2">
        <v>28000</v>
      </c>
      <c r="J9" s="2">
        <v>22000</v>
      </c>
      <c r="K9" s="2">
        <v>23000</v>
      </c>
      <c r="L9" s="2">
        <v>30000</v>
      </c>
      <c r="M9" s="2">
        <v>30000</v>
      </c>
      <c r="N9" s="2">
        <v>35000</v>
      </c>
    </row>
    <row r="10" spans="1:15" x14ac:dyDescent="0.25">
      <c r="A10" t="s">
        <v>7</v>
      </c>
      <c r="B10" s="2">
        <v>9900</v>
      </c>
      <c r="C10" s="7">
        <v>0</v>
      </c>
      <c r="D10" s="2"/>
      <c r="E10" s="2">
        <v>15000</v>
      </c>
      <c r="F10" s="2">
        <v>3000</v>
      </c>
      <c r="G10" s="8">
        <v>25884.240000000002</v>
      </c>
      <c r="H10" s="2">
        <v>24000</v>
      </c>
      <c r="I10" s="2">
        <v>28000</v>
      </c>
      <c r="J10" s="2">
        <v>35000</v>
      </c>
      <c r="K10" s="2">
        <v>25000</v>
      </c>
      <c r="L10" s="2">
        <v>30000</v>
      </c>
      <c r="M10" s="2">
        <v>40000</v>
      </c>
      <c r="N10" s="2">
        <v>40000</v>
      </c>
    </row>
    <row r="11" spans="1:15" x14ac:dyDescent="0.25">
      <c r="A11" t="s">
        <v>8</v>
      </c>
      <c r="B11" s="2" t="s">
        <v>23</v>
      </c>
      <c r="C11" s="2">
        <v>5000</v>
      </c>
      <c r="D11" s="2"/>
      <c r="E11" s="2">
        <v>10000</v>
      </c>
      <c r="F11" s="2">
        <v>10000</v>
      </c>
      <c r="G11" s="8">
        <v>0</v>
      </c>
      <c r="H11" s="2">
        <v>5000</v>
      </c>
      <c r="I11" s="2">
        <v>5000</v>
      </c>
      <c r="J11" s="2">
        <v>5000</v>
      </c>
      <c r="K11" s="2">
        <v>5000</v>
      </c>
      <c r="L11" s="2">
        <v>5000</v>
      </c>
      <c r="M11" s="2">
        <v>5000</v>
      </c>
      <c r="N11" s="2">
        <v>5000</v>
      </c>
    </row>
    <row r="12" spans="1:15" x14ac:dyDescent="0.25">
      <c r="A12" t="s">
        <v>9</v>
      </c>
      <c r="B12" s="2">
        <v>11150</v>
      </c>
      <c r="C12" s="5">
        <v>5000</v>
      </c>
      <c r="D12" s="2"/>
      <c r="E12" s="2">
        <v>6000</v>
      </c>
      <c r="F12" s="2">
        <v>3045.85</v>
      </c>
      <c r="G12" s="8">
        <v>8000</v>
      </c>
      <c r="H12" s="2">
        <v>10000</v>
      </c>
      <c r="I12" s="2">
        <v>11000</v>
      </c>
      <c r="J12" s="2">
        <v>10000</v>
      </c>
      <c r="K12" s="2">
        <v>11000</v>
      </c>
      <c r="L12" s="2">
        <v>10000</v>
      </c>
      <c r="M12" s="2">
        <v>12000</v>
      </c>
      <c r="N12" s="2">
        <v>12000</v>
      </c>
    </row>
    <row r="13" spans="1:15" x14ac:dyDescent="0.25">
      <c r="A13" t="s">
        <v>24</v>
      </c>
      <c r="C13" s="5">
        <v>62000</v>
      </c>
      <c r="E13" s="2">
        <v>15000</v>
      </c>
      <c r="F13" s="2" t="s">
        <v>23</v>
      </c>
      <c r="G13" s="8">
        <v>0</v>
      </c>
      <c r="H13" s="2">
        <v>79843</v>
      </c>
      <c r="I13" s="2">
        <v>45000</v>
      </c>
      <c r="J13" s="2">
        <v>80000</v>
      </c>
      <c r="K13" s="2">
        <v>45000</v>
      </c>
      <c r="L13" s="2">
        <v>80000</v>
      </c>
      <c r="M13" s="2">
        <v>45000</v>
      </c>
      <c r="N13" s="2">
        <v>80000</v>
      </c>
    </row>
    <row r="14" spans="1:15" x14ac:dyDescent="0.25">
      <c r="A14" t="s">
        <v>10</v>
      </c>
      <c r="D14" s="2"/>
      <c r="E14" s="2">
        <v>15000</v>
      </c>
      <c r="F14" s="1">
        <v>0</v>
      </c>
      <c r="G14" s="8">
        <v>21385</v>
      </c>
      <c r="H14" s="1">
        <v>21500</v>
      </c>
      <c r="I14" s="1">
        <v>0</v>
      </c>
      <c r="J14" s="2">
        <v>0</v>
      </c>
      <c r="K14" s="2">
        <v>20000</v>
      </c>
      <c r="L14" s="2">
        <v>0</v>
      </c>
      <c r="M14" s="2">
        <v>20000</v>
      </c>
      <c r="N14" s="2">
        <v>25000</v>
      </c>
    </row>
    <row r="15" spans="1:15" x14ac:dyDescent="0.25">
      <c r="A15" t="s">
        <v>11</v>
      </c>
      <c r="C15" s="2">
        <v>15000</v>
      </c>
      <c r="D15" s="2"/>
      <c r="E15" s="2">
        <v>10000</v>
      </c>
      <c r="F15" s="2">
        <v>11805</v>
      </c>
      <c r="G15" s="8">
        <v>20250</v>
      </c>
      <c r="H15" s="2">
        <v>20250</v>
      </c>
      <c r="I15" s="2">
        <v>20250</v>
      </c>
      <c r="J15" s="2">
        <v>20250</v>
      </c>
      <c r="K15" s="2">
        <v>20250</v>
      </c>
      <c r="L15" s="2">
        <v>20250</v>
      </c>
      <c r="M15" s="2">
        <v>25000</v>
      </c>
      <c r="N15" s="2">
        <v>25000</v>
      </c>
    </row>
    <row r="16" spans="1:15" x14ac:dyDescent="0.25">
      <c r="A16" t="s">
        <v>42</v>
      </c>
      <c r="C16" s="5">
        <v>4000</v>
      </c>
      <c r="D16" s="2"/>
      <c r="E16" s="2">
        <v>7500</v>
      </c>
      <c r="F16" s="2">
        <v>5000</v>
      </c>
      <c r="G16" s="8">
        <v>3000</v>
      </c>
      <c r="H16" s="2">
        <v>4000</v>
      </c>
      <c r="I16" s="2">
        <v>3000</v>
      </c>
      <c r="J16" s="2">
        <v>3000</v>
      </c>
      <c r="K16" s="2">
        <v>3000</v>
      </c>
      <c r="L16" s="2">
        <v>3000</v>
      </c>
      <c r="M16" s="2">
        <v>3500</v>
      </c>
      <c r="N16" s="2">
        <v>3500</v>
      </c>
    </row>
    <row r="17" spans="1:14" x14ac:dyDescent="0.25">
      <c r="A17" t="s">
        <v>12</v>
      </c>
      <c r="B17" s="2">
        <v>8750</v>
      </c>
      <c r="E17" s="2">
        <v>5000</v>
      </c>
      <c r="F17" s="2">
        <v>21188.42</v>
      </c>
      <c r="G17" s="8">
        <v>21000</v>
      </c>
      <c r="H17" s="2">
        <v>21000</v>
      </c>
      <c r="I17" s="2">
        <v>22000</v>
      </c>
      <c r="J17" s="2">
        <v>22000</v>
      </c>
      <c r="K17" s="2">
        <v>23000</v>
      </c>
      <c r="L17" s="2">
        <v>24000</v>
      </c>
      <c r="M17" s="2">
        <v>24000</v>
      </c>
      <c r="N17" s="2">
        <v>24000</v>
      </c>
    </row>
    <row r="18" spans="1:14" x14ac:dyDescent="0.25">
      <c r="A18" t="s">
        <v>13</v>
      </c>
      <c r="B18" s="2">
        <v>4000</v>
      </c>
      <c r="C18" s="5">
        <v>3000</v>
      </c>
      <c r="D18" s="2"/>
      <c r="E18" s="2">
        <v>4000</v>
      </c>
      <c r="F18" s="2">
        <v>2188.9</v>
      </c>
      <c r="G18" s="8">
        <v>1800</v>
      </c>
      <c r="H18" s="2">
        <v>2500</v>
      </c>
      <c r="I18" s="2">
        <v>2500</v>
      </c>
      <c r="J18" s="2">
        <v>3000</v>
      </c>
      <c r="K18" s="2">
        <v>3000</v>
      </c>
      <c r="L18" s="2">
        <v>3000</v>
      </c>
      <c r="M18" s="2">
        <v>3500</v>
      </c>
      <c r="N18" s="2">
        <v>3500</v>
      </c>
    </row>
    <row r="19" spans="1:14" x14ac:dyDescent="0.25">
      <c r="A19" t="s">
        <v>14</v>
      </c>
      <c r="B19" s="2">
        <v>10900</v>
      </c>
      <c r="C19" s="2">
        <v>3000</v>
      </c>
      <c r="D19" s="2"/>
      <c r="E19" s="2">
        <v>10000</v>
      </c>
      <c r="F19" s="2">
        <v>8000</v>
      </c>
      <c r="G19" s="8">
        <v>10000</v>
      </c>
      <c r="H19" s="2">
        <v>5000</v>
      </c>
      <c r="I19" s="2">
        <v>5000</v>
      </c>
      <c r="J19" s="2">
        <v>5000</v>
      </c>
      <c r="K19" s="2">
        <v>5000</v>
      </c>
      <c r="L19" s="2">
        <v>5000</v>
      </c>
      <c r="M19" s="2">
        <v>5000</v>
      </c>
      <c r="N19" s="2">
        <v>5000</v>
      </c>
    </row>
    <row r="20" spans="1:14" x14ac:dyDescent="0.25">
      <c r="A20" t="s">
        <v>35</v>
      </c>
      <c r="C20" s="2">
        <v>30000</v>
      </c>
      <c r="D20" s="2"/>
      <c r="E20" s="2">
        <v>30000</v>
      </c>
      <c r="F20" s="2">
        <v>35000</v>
      </c>
      <c r="G20" s="8">
        <v>30000</v>
      </c>
      <c r="H20" s="2">
        <v>100000</v>
      </c>
      <c r="I20" s="2">
        <v>100000</v>
      </c>
      <c r="J20" s="2">
        <v>10000</v>
      </c>
      <c r="K20" s="2">
        <v>10000</v>
      </c>
      <c r="L20" s="2">
        <v>10000</v>
      </c>
      <c r="M20" s="2">
        <v>10000</v>
      </c>
      <c r="N20" s="2">
        <v>10000</v>
      </c>
    </row>
    <row r="21" spans="1:14" x14ac:dyDescent="0.25">
      <c r="A21" t="s">
        <v>36</v>
      </c>
      <c r="E21" s="1">
        <v>0</v>
      </c>
      <c r="F21" s="2">
        <v>10000</v>
      </c>
      <c r="G21" s="8">
        <v>10000</v>
      </c>
      <c r="H21" s="2">
        <v>10000</v>
      </c>
      <c r="I21" s="2">
        <v>10000</v>
      </c>
      <c r="J21" s="2">
        <v>10000</v>
      </c>
      <c r="K21" s="2">
        <v>10000</v>
      </c>
      <c r="L21" s="2">
        <v>10000</v>
      </c>
      <c r="M21" s="2">
        <v>10000</v>
      </c>
      <c r="N21" s="2">
        <v>10000</v>
      </c>
    </row>
    <row r="22" spans="1:14" x14ac:dyDescent="0.25">
      <c r="A22" t="s">
        <v>15</v>
      </c>
      <c r="B22" s="2">
        <v>12000</v>
      </c>
      <c r="E22" s="2">
        <v>25000</v>
      </c>
      <c r="F22" s="2">
        <v>25000</v>
      </c>
      <c r="G22" s="8">
        <v>10000</v>
      </c>
      <c r="H22" s="2">
        <v>40000</v>
      </c>
      <c r="I22" s="2">
        <v>35000</v>
      </c>
      <c r="J22" s="2">
        <v>40000</v>
      </c>
      <c r="K22" s="2">
        <v>35000</v>
      </c>
      <c r="L22" s="2">
        <v>40000</v>
      </c>
      <c r="M22" s="2">
        <v>40000</v>
      </c>
      <c r="N22" s="2">
        <v>40000</v>
      </c>
    </row>
    <row r="23" spans="1:14" x14ac:dyDescent="0.25">
      <c r="A23" t="s">
        <v>16</v>
      </c>
      <c r="B23" s="2">
        <v>411190</v>
      </c>
      <c r="E23" s="1">
        <v>0</v>
      </c>
      <c r="F23" s="1">
        <v>5000</v>
      </c>
      <c r="G23" s="8">
        <v>0</v>
      </c>
      <c r="H23" s="2">
        <v>5000</v>
      </c>
      <c r="I23" s="2">
        <v>5000</v>
      </c>
      <c r="J23" s="2">
        <v>5000</v>
      </c>
      <c r="K23" s="2">
        <v>5000</v>
      </c>
      <c r="L23" s="2">
        <v>5000</v>
      </c>
      <c r="M23" s="2">
        <v>10000</v>
      </c>
      <c r="N23" s="2">
        <v>10000</v>
      </c>
    </row>
    <row r="24" spans="1:14" x14ac:dyDescent="0.25">
      <c r="A24" t="s">
        <v>17</v>
      </c>
      <c r="C24" s="2">
        <v>150000</v>
      </c>
      <c r="D24" s="2"/>
      <c r="E24" s="2">
        <v>122000</v>
      </c>
      <c r="F24" s="2">
        <v>912289.68</v>
      </c>
      <c r="G24" s="8">
        <v>652595</v>
      </c>
      <c r="H24" s="2" t="s">
        <v>23</v>
      </c>
      <c r="I24" s="2" t="s">
        <v>23</v>
      </c>
      <c r="J24" s="6" t="s">
        <v>23</v>
      </c>
    </row>
    <row r="25" spans="1:14" x14ac:dyDescent="0.25">
      <c r="A25" t="s">
        <v>40</v>
      </c>
      <c r="C25" s="2"/>
      <c r="D25" s="2"/>
      <c r="E25" s="2"/>
      <c r="F25" s="2">
        <v>142991</v>
      </c>
      <c r="G25" s="2">
        <v>175000</v>
      </c>
      <c r="H25" s="2">
        <v>150000</v>
      </c>
      <c r="I25" s="2">
        <v>150000</v>
      </c>
      <c r="J25" s="2">
        <v>150000</v>
      </c>
      <c r="K25" s="2">
        <v>150000</v>
      </c>
      <c r="L25" s="2">
        <v>150000</v>
      </c>
      <c r="M25" s="2">
        <v>150000</v>
      </c>
      <c r="N25" s="2">
        <v>150000</v>
      </c>
    </row>
    <row r="26" spans="1:14" x14ac:dyDescent="0.25">
      <c r="A26" t="s">
        <v>41</v>
      </c>
      <c r="C26" s="2"/>
      <c r="D26" s="2"/>
      <c r="E26" s="2"/>
      <c r="F26" s="2"/>
      <c r="G26" s="2"/>
      <c r="H26" s="2">
        <v>150000</v>
      </c>
      <c r="I26" s="2">
        <v>150000</v>
      </c>
      <c r="J26" s="2">
        <v>150000</v>
      </c>
      <c r="K26" s="2">
        <v>150000</v>
      </c>
      <c r="L26" s="2">
        <v>150000</v>
      </c>
      <c r="M26" s="2">
        <v>150000</v>
      </c>
      <c r="N26" s="2">
        <v>150000</v>
      </c>
    </row>
    <row r="27" spans="1:14" x14ac:dyDescent="0.25">
      <c r="A27" t="s">
        <v>18</v>
      </c>
      <c r="B27" s="2">
        <v>839600</v>
      </c>
      <c r="C27" s="2">
        <f>SUM(C2:C24)</f>
        <v>607832</v>
      </c>
      <c r="D27" s="2"/>
      <c r="E27" s="2">
        <f t="shared" ref="E27" si="0">SUM(E2:E24)</f>
        <v>473707</v>
      </c>
      <c r="F27" s="2">
        <f>SUM(F2:F25)</f>
        <v>1708858.7600000002</v>
      </c>
      <c r="G27" s="2">
        <f>SUM(G2:G25)</f>
        <v>1542617.24</v>
      </c>
      <c r="H27" s="2">
        <f>SUM(H2:H26)</f>
        <v>1116675</v>
      </c>
      <c r="I27" s="2">
        <f t="shared" ref="I27:N27" si="1">SUM(I2:I26)</f>
        <v>1078412</v>
      </c>
      <c r="J27" s="2">
        <f t="shared" si="1"/>
        <v>904892</v>
      </c>
      <c r="K27" s="2">
        <f t="shared" si="1"/>
        <v>875717</v>
      </c>
      <c r="L27" s="2">
        <f t="shared" si="1"/>
        <v>910107</v>
      </c>
      <c r="M27" s="2">
        <f t="shared" si="1"/>
        <v>764782</v>
      </c>
      <c r="N27" s="2">
        <f t="shared" si="1"/>
        <v>809782</v>
      </c>
    </row>
    <row r="28" spans="1:14" x14ac:dyDescent="0.25">
      <c r="A28" t="s">
        <v>19</v>
      </c>
      <c r="B28" s="2">
        <v>771914.86</v>
      </c>
      <c r="C28" s="2">
        <v>788804</v>
      </c>
      <c r="D28" s="2"/>
      <c r="E28" s="2">
        <v>736006</v>
      </c>
      <c r="F28" s="2">
        <v>1175848.73</v>
      </c>
      <c r="G28" s="2">
        <v>968788</v>
      </c>
      <c r="H28" s="2">
        <v>1030144</v>
      </c>
      <c r="I28" s="2">
        <v>1034759</v>
      </c>
      <c r="J28" s="2">
        <v>1045000</v>
      </c>
      <c r="K28" s="2">
        <v>1050000</v>
      </c>
      <c r="L28" s="10">
        <v>784000</v>
      </c>
      <c r="M28" s="2">
        <v>798000</v>
      </c>
      <c r="N28" s="2">
        <v>800000</v>
      </c>
    </row>
    <row r="29" spans="1:14" x14ac:dyDescent="0.25">
      <c r="A29" t="s">
        <v>20</v>
      </c>
      <c r="B29" s="2">
        <v>350000</v>
      </c>
      <c r="C29" s="2"/>
      <c r="E29" s="2"/>
      <c r="F29" s="2"/>
      <c r="G29" s="2" t="s">
        <v>23</v>
      </c>
      <c r="H29" s="2" t="s">
        <v>23</v>
      </c>
      <c r="I29" s="2" t="s">
        <v>23</v>
      </c>
    </row>
    <row r="30" spans="1:14" x14ac:dyDescent="0.25">
      <c r="A30" t="s">
        <v>21</v>
      </c>
      <c r="B30" s="2">
        <v>209932.63</v>
      </c>
      <c r="C30" s="2">
        <f>(C28-C27)+B30</f>
        <v>390904.63</v>
      </c>
      <c r="D30" s="5"/>
      <c r="E30" s="2">
        <v>166800</v>
      </c>
      <c r="F30" s="2">
        <v>1019904.59</v>
      </c>
      <c r="G30" s="2">
        <f>(G28-G27)+F30</f>
        <v>446075.35</v>
      </c>
      <c r="H30" s="2">
        <f>(H28-H27)+G30</f>
        <v>359544.35</v>
      </c>
      <c r="I30" s="2">
        <f>(I28-I27)+H30</f>
        <v>315891.34999999998</v>
      </c>
      <c r="J30" s="2">
        <f t="shared" ref="J30:N30" si="2">(J28-J27)+I30</f>
        <v>455999.35</v>
      </c>
      <c r="K30" s="2">
        <f t="shared" si="2"/>
        <v>630282.35</v>
      </c>
      <c r="L30" s="2">
        <f t="shared" si="2"/>
        <v>504175.35</v>
      </c>
      <c r="M30" s="2">
        <f t="shared" si="2"/>
        <v>537393.35</v>
      </c>
      <c r="N30" s="2">
        <f t="shared" si="2"/>
        <v>527611.35</v>
      </c>
    </row>
    <row r="31" spans="1:14" x14ac:dyDescent="0.25">
      <c r="C31" s="1" t="s">
        <v>23</v>
      </c>
      <c r="E31" s="2" t="s">
        <v>23</v>
      </c>
    </row>
    <row r="32" spans="1:14" x14ac:dyDescent="0.25">
      <c r="A32" t="s">
        <v>38</v>
      </c>
      <c r="E32" s="2" t="s">
        <v>23</v>
      </c>
      <c r="H32" s="12" t="s">
        <v>43</v>
      </c>
      <c r="L32" s="13" t="s">
        <v>44</v>
      </c>
      <c r="M32" s="11"/>
    </row>
    <row r="33" spans="1:10" x14ac:dyDescent="0.25">
      <c r="A33" t="s">
        <v>46</v>
      </c>
      <c r="B33" s="2"/>
      <c r="C33" s="2"/>
      <c r="D33" s="2"/>
      <c r="E33" s="2"/>
      <c r="F33" s="2"/>
      <c r="G33" s="2"/>
      <c r="H33" s="2"/>
    </row>
    <row r="34" spans="1:10" x14ac:dyDescent="0.25">
      <c r="A34" t="s">
        <v>47</v>
      </c>
      <c r="J34" s="14">
        <v>456620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brian.jandahl</dc:creator>
  <cp:lastModifiedBy>moe.bruns</cp:lastModifiedBy>
  <cp:lastPrinted>2018-07-06T20:11:36Z</cp:lastPrinted>
  <dcterms:created xsi:type="dcterms:W3CDTF">2012-10-22T20:18:01Z</dcterms:created>
  <dcterms:modified xsi:type="dcterms:W3CDTF">2018-07-06T20:12:26Z</dcterms:modified>
</cp:coreProperties>
</file>