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May 8, 2017\"/>
    </mc:Choice>
  </mc:AlternateContent>
  <bookViews>
    <workbookView xWindow="480" yWindow="60" windowWidth="7500" windowHeight="4785"/>
  </bookViews>
  <sheets>
    <sheet name="FUND BALANCE 16-17" sheetId="12" r:id="rId1"/>
    <sheet name="FUND BALANCE 15-16" sheetId="11" r:id="rId2"/>
    <sheet name="FUND BALANCE 14-15" sheetId="10" r:id="rId3"/>
    <sheet name="FUND BALANCE 13-14" sheetId="9" r:id="rId4"/>
    <sheet name="FUND BALANCE 12-13" sheetId="8" r:id="rId5"/>
    <sheet name="FUND BALANCE 11-12" sheetId="7" r:id="rId6"/>
    <sheet name="FUND BALANCE 10-11" sheetId="6" r:id="rId7"/>
    <sheet name="FUND BALANCE 09-10" sheetId="5" r:id="rId8"/>
    <sheet name="FUND BALANCE 08-09" sheetId="4" r:id="rId9"/>
    <sheet name="FUND BALANCE 07-08" sheetId="1" r:id="rId10"/>
    <sheet name="DATA " sheetId="2" r:id="rId11"/>
    <sheet name="GRAPHS" sheetId="3" r:id="rId12"/>
  </sheets>
  <calcPr calcId="152511" concurrentCalc="0"/>
</workbook>
</file>

<file path=xl/calcChain.xml><?xml version="1.0" encoding="utf-8"?>
<calcChain xmlns="http://schemas.openxmlformats.org/spreadsheetml/2006/main">
  <c r="L53" i="12" l="1"/>
  <c r="B38" i="12"/>
  <c r="D38" i="12"/>
  <c r="L38" i="12"/>
  <c r="F38" i="12"/>
  <c r="N69" i="12"/>
  <c r="L69" i="12"/>
  <c r="L70" i="12"/>
  <c r="J69" i="12"/>
  <c r="J70" i="12"/>
  <c r="H69" i="12"/>
  <c r="H70" i="12"/>
  <c r="F69" i="12"/>
  <c r="D69" i="12"/>
  <c r="D70" i="12"/>
  <c r="B69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L31" i="12"/>
  <c r="J31" i="12"/>
  <c r="H31" i="12"/>
  <c r="F31" i="12"/>
  <c r="O28" i="12"/>
  <c r="R28" i="12"/>
  <c r="D31" i="12"/>
  <c r="B31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6" i="12"/>
  <c r="R56" i="12"/>
  <c r="O57" i="12"/>
  <c r="R57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59" i="12"/>
  <c r="R5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55" i="12"/>
  <c r="R55" i="12"/>
  <c r="O58" i="12"/>
  <c r="R58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R67" i="12"/>
  <c r="O42" i="12"/>
  <c r="R42" i="12"/>
  <c r="R68" i="12"/>
  <c r="O43" i="12"/>
  <c r="R43" i="12"/>
  <c r="O40" i="12"/>
  <c r="R40" i="12"/>
  <c r="R66" i="12"/>
  <c r="U66" i="12"/>
  <c r="O44" i="12"/>
  <c r="R44" i="12"/>
  <c r="R70" i="12"/>
  <c r="R69" i="12"/>
  <c r="U69" i="12"/>
  <c r="U67" i="12"/>
  <c r="U70" i="12"/>
</calcChain>
</file>

<file path=xl/sharedStrings.xml><?xml version="1.0" encoding="utf-8"?>
<sst xmlns="http://schemas.openxmlformats.org/spreadsheetml/2006/main" count="1485" uniqueCount="46">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</sst>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08448"/>
        <c:axId val="193725728"/>
      </c:lineChart>
      <c:catAx>
        <c:axId val="1936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25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72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608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28120"/>
        <c:axId val="193768344"/>
      </c:lineChart>
      <c:catAx>
        <c:axId val="19422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768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768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228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03528"/>
        <c:axId val="194603912"/>
      </c:lineChart>
      <c:catAx>
        <c:axId val="19460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039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4603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03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28376"/>
        <c:axId val="194218312"/>
      </c:lineChart>
      <c:catAx>
        <c:axId val="19462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2183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4218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28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93480"/>
        <c:axId val="77512768"/>
      </c:lineChart>
      <c:catAx>
        <c:axId val="194693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12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51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693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13552"/>
        <c:axId val="77513944"/>
      </c:lineChart>
      <c:catAx>
        <c:axId val="7751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13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513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1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14728"/>
        <c:axId val="77515120"/>
      </c:lineChart>
      <c:dateAx>
        <c:axId val="775147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151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7751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14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84168"/>
        <c:axId val="195084560"/>
      </c:lineChart>
      <c:dateAx>
        <c:axId val="1950841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0845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5084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084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85344"/>
        <c:axId val="195085736"/>
      </c:lineChart>
      <c:dateAx>
        <c:axId val="195085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08573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5085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085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19" zoomScaleNormal="100" workbookViewId="0">
      <selection activeCell="N53" sqref="N53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R3" s="3">
        <f>SUM(O3*Q3)</f>
        <v>0</v>
      </c>
      <c r="T3" s="3">
        <f>SUM(S3*0.34)</f>
        <v>0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R4" s="3">
        <f t="shared" ref="R4:R64" si="0">SUM(O4*Q4)</f>
        <v>0</v>
      </c>
      <c r="T4" s="3">
        <f>SUM(S4*0.63)</f>
        <v>0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R5" s="3">
        <f t="shared" si="0"/>
        <v>0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R6" s="3">
        <f t="shared" si="0"/>
        <v>0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R7" s="3">
        <f t="shared" si="0"/>
        <v>0</v>
      </c>
      <c r="T7" s="3">
        <f>SUM(S7*0.03)</f>
        <v>0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R8" s="3">
        <f t="shared" si="0"/>
        <v>0</v>
      </c>
      <c r="T8" s="3">
        <f>SUM(S8*0.34)</f>
        <v>0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R9" s="3">
        <f t="shared" si="0"/>
        <v>0</v>
      </c>
      <c r="T9" s="3">
        <f>SUM(S9*0.63)</f>
        <v>0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R10" s="3">
        <f t="shared" si="0"/>
        <v>0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R11" s="3">
        <f t="shared" si="0"/>
        <v>0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R12" s="3">
        <f t="shared" si="0"/>
        <v>0</v>
      </c>
      <c r="T12" s="3">
        <f>SUM(S12*0.03)</f>
        <v>0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R13" s="3">
        <f t="shared" si="0"/>
        <v>0</v>
      </c>
      <c r="T13" s="3">
        <f>SUM(S13*0.34)</f>
        <v>0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R14" s="3">
        <f t="shared" si="0"/>
        <v>0</v>
      </c>
      <c r="T14" s="3">
        <f>SUM(S14*0.63)</f>
        <v>0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R15" s="3">
        <f t="shared" si="0"/>
        <v>0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R16" s="3">
        <f t="shared" si="0"/>
        <v>0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R17" s="3">
        <f t="shared" si="0"/>
        <v>0</v>
      </c>
      <c r="T17" s="3">
        <f>SUM(S17*0.03)</f>
        <v>0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R18" s="3">
        <f t="shared" si="0"/>
        <v>0</v>
      </c>
      <c r="T18" s="3">
        <f>SUM(S18*0.34)</f>
        <v>0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R19" s="3">
        <f t="shared" si="0"/>
        <v>0</v>
      </c>
      <c r="T19" s="3">
        <f>SUM(S19*0.63)</f>
        <v>0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R20" s="3">
        <f t="shared" si="0"/>
        <v>0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R21" s="3">
        <f t="shared" si="0"/>
        <v>0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R22" s="3">
        <f t="shared" si="0"/>
        <v>0</v>
      </c>
      <c r="T22" s="3">
        <f>SUM(S22*0.03)</f>
        <v>0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R23" s="3">
        <f t="shared" si="0"/>
        <v>0</v>
      </c>
      <c r="T23" s="3">
        <f>SUM(S23*0.34)</f>
        <v>0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R24" s="3">
        <f t="shared" si="0"/>
        <v>0</v>
      </c>
      <c r="T24" s="3">
        <f>SUM(S24*0.63)</f>
        <v>0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R25" s="3">
        <f t="shared" si="0"/>
        <v>0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R26" s="3">
        <f t="shared" si="0"/>
        <v>0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R27" s="3">
        <f t="shared" si="0"/>
        <v>0</v>
      </c>
      <c r="T27" s="3">
        <f>SUM(S27*0.03)</f>
        <v>0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R28" s="3">
        <f t="shared" si="0"/>
        <v>0</v>
      </c>
      <c r="T28" s="3">
        <f>SUM(S28*0.34)</f>
        <v>0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R29" s="3">
        <f t="shared" si="0"/>
        <v>0</v>
      </c>
      <c r="T29" s="3">
        <f>SUM(S29*0.63)</f>
        <v>0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R30" s="3">
        <f t="shared" si="0"/>
        <v>0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R31" s="3">
        <f t="shared" si="0"/>
        <v>0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R32" s="3">
        <f t="shared" si="0"/>
        <v>0</v>
      </c>
      <c r="T32" s="3">
        <f>SUM(S32*0.03)</f>
        <v>0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R33" s="3">
        <f t="shared" si="0"/>
        <v>0</v>
      </c>
      <c r="T33" s="3">
        <f>SUM(S33*0.34)</f>
        <v>0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R35" s="3">
        <f t="shared" si="0"/>
        <v>0</v>
      </c>
      <c r="T35" s="3">
        <f>SUM(S35*0.63)</f>
        <v>0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R36" s="3">
        <f t="shared" si="0"/>
        <v>0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R38" s="3">
        <f t="shared" si="0"/>
        <v>0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R39" s="3">
        <f t="shared" si="0"/>
        <v>0</v>
      </c>
      <c r="T39" s="3">
        <f>SUM(S39*0.03)</f>
        <v>0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R40" s="3">
        <f t="shared" si="0"/>
        <v>0</v>
      </c>
      <c r="T40" s="3">
        <f>SUM(S40*0.34)</f>
        <v>0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R41" s="3">
        <f t="shared" si="0"/>
        <v>0</v>
      </c>
      <c r="T41" s="3">
        <f>SUM(S41*0.63)</f>
        <v>0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R42" s="3">
        <f t="shared" si="0"/>
        <v>0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R43" s="3">
        <f t="shared" si="0"/>
        <v>0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R44" s="3">
        <f t="shared" si="0"/>
        <v>0</v>
      </c>
      <c r="T44" s="3">
        <f>SUM(S44*0.03)</f>
        <v>0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R45" s="3">
        <f t="shared" si="0"/>
        <v>0</v>
      </c>
      <c r="T45" s="3">
        <f>SUM(S45*0.34)</f>
        <v>0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R46" s="3">
        <f t="shared" si="0"/>
        <v>0</v>
      </c>
      <c r="T46" s="3">
        <f>SUM(S46*0.63)</f>
        <v>0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R47" s="3">
        <f t="shared" si="0"/>
        <v>0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R48" s="3">
        <f t="shared" si="0"/>
        <v>0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R49" s="3">
        <f t="shared" si="0"/>
        <v>0</v>
      </c>
      <c r="T49" s="3">
        <f>SUM(S49*0.03)</f>
        <v>0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R50" s="3">
        <f t="shared" si="0"/>
        <v>0</v>
      </c>
      <c r="T50" s="3">
        <f>SUM(S50*0.34)</f>
        <v>0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R51" s="3">
        <f t="shared" si="0"/>
        <v>0</v>
      </c>
      <c r="T51" s="3">
        <f>SUM(S51*0.63)</f>
        <v>0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R52" s="3">
        <f t="shared" si="0"/>
        <v>0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R53" s="3">
        <f t="shared" si="0"/>
        <v>0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R54" s="3">
        <f t="shared" si="0"/>
        <v>0</v>
      </c>
      <c r="T54" s="3">
        <f>SUM(S54*0.03)</f>
        <v>0</v>
      </c>
    </row>
    <row r="55" spans="1:20" x14ac:dyDescent="0.2">
      <c r="A55" s="1" t="s">
        <v>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N55" s="3"/>
      <c r="O55" s="14" t="e">
        <f>SUM(B58/(SUM(B58:J58)))</f>
        <v>#DIV/0!</v>
      </c>
      <c r="P55" s="1" t="s">
        <v>16</v>
      </c>
      <c r="R55" s="3" t="e">
        <f t="shared" si="0"/>
        <v>#DIV/0!</v>
      </c>
      <c r="T55" s="3">
        <f>SUM(S55*0.34)</f>
        <v>0</v>
      </c>
    </row>
    <row r="56" spans="1:20" x14ac:dyDescent="0.2">
      <c r="A56" s="5" t="s">
        <v>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N56" s="3"/>
      <c r="O56" s="14" t="e">
        <f>SUM(D58/(SUM(B58:J58)))</f>
        <v>#DIV/0!</v>
      </c>
      <c r="P56" s="1" t="s">
        <v>17</v>
      </c>
      <c r="R56" s="3" t="e">
        <f t="shared" si="0"/>
        <v>#DIV/0!</v>
      </c>
      <c r="T56" s="3">
        <f>SUM(S56*0.63)</f>
        <v>0</v>
      </c>
    </row>
    <row r="57" spans="1:20" x14ac:dyDescent="0.2">
      <c r="A57" s="5" t="s">
        <v>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 t="e">
        <f>SUM(F58/(SUM(B58:J58)))</f>
        <v>#DIV/0!</v>
      </c>
      <c r="P57" s="1" t="s">
        <v>18</v>
      </c>
      <c r="R57" s="3" t="e">
        <f t="shared" si="0"/>
        <v>#DIV/0!</v>
      </c>
    </row>
    <row r="58" spans="1:20" x14ac:dyDescent="0.2">
      <c r="A58" s="1" t="s">
        <v>10</v>
      </c>
      <c r="B58" s="3">
        <f>SUM(B55+B56-B57)</f>
        <v>0</v>
      </c>
      <c r="C58" s="3"/>
      <c r="D58" s="3">
        <f>SUM(D55+D56-D57)</f>
        <v>0</v>
      </c>
      <c r="E58" s="3"/>
      <c r="F58" s="3">
        <f>SUM(F55+F56-F57)</f>
        <v>0</v>
      </c>
      <c r="G58" s="3"/>
      <c r="H58" s="3">
        <f>SUM(H55+H56-H57)</f>
        <v>0</v>
      </c>
      <c r="I58" s="3"/>
      <c r="J58" s="3">
        <f>SUM(J55+J56-J57)</f>
        <v>0</v>
      </c>
      <c r="K58" s="3"/>
      <c r="L58" s="3">
        <f>SUM(L55+L56-L57)</f>
        <v>0</v>
      </c>
      <c r="N58" s="3">
        <f>SUM(N55+N56-N57)</f>
        <v>0</v>
      </c>
      <c r="O58" s="14" t="e">
        <f>SUM(H58/(SUM(B58:J58)))</f>
        <v>#DIV/0!</v>
      </c>
      <c r="P58" s="1" t="s">
        <v>19</v>
      </c>
      <c r="R58" s="3" t="e">
        <f t="shared" si="0"/>
        <v>#DIV/0!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 t="e">
        <f>SUM(J58/(SUM(B58:J58)))</f>
        <v>#DIV/0!</v>
      </c>
      <c r="P59" s="1" t="s">
        <v>20</v>
      </c>
      <c r="R59" s="3" t="e">
        <f t="shared" si="0"/>
        <v>#DIV/0!</v>
      </c>
      <c r="T59" s="3">
        <f>SUM(S59*0.03)</f>
        <v>0</v>
      </c>
    </row>
    <row r="60" spans="1:20" x14ac:dyDescent="0.2">
      <c r="A60" s="1" t="s">
        <v>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N60" s="3"/>
      <c r="O60" s="14" t="e">
        <f>SUM(B63/(SUM(B63:J63)))</f>
        <v>#DIV/0!</v>
      </c>
      <c r="P60" s="1" t="s">
        <v>16</v>
      </c>
      <c r="R60" s="3" t="e">
        <f t="shared" si="0"/>
        <v>#DIV/0!</v>
      </c>
      <c r="T60" s="3">
        <f>SUM(S60*0.34)</f>
        <v>0</v>
      </c>
    </row>
    <row r="61" spans="1:20" x14ac:dyDescent="0.2">
      <c r="A61" s="5" t="s">
        <v>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N61" s="3"/>
      <c r="O61" s="14" t="e">
        <f>SUM(D63/(SUM(B63:J63)))</f>
        <v>#DIV/0!</v>
      </c>
      <c r="P61" s="1" t="s">
        <v>17</v>
      </c>
      <c r="R61" s="3" t="e">
        <f t="shared" si="0"/>
        <v>#DIV/0!</v>
      </c>
      <c r="T61" s="3">
        <f>SUM(S61*0.63)</f>
        <v>0</v>
      </c>
    </row>
    <row r="62" spans="1:20" x14ac:dyDescent="0.2">
      <c r="A62" s="5" t="s">
        <v>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N62" s="3"/>
      <c r="O62" s="14" t="e">
        <f>SUM(F63/(SUM(B63:J63)))</f>
        <v>#DIV/0!</v>
      </c>
      <c r="P62" s="1" t="s">
        <v>18</v>
      </c>
      <c r="R62" s="3" t="e">
        <f t="shared" si="0"/>
        <v>#DIV/0!</v>
      </c>
    </row>
    <row r="63" spans="1:20" x14ac:dyDescent="0.2">
      <c r="A63" s="1" t="s">
        <v>10</v>
      </c>
      <c r="B63" s="3">
        <f>SUM(B60+B61-B62)</f>
        <v>0</v>
      </c>
      <c r="C63" s="3"/>
      <c r="D63" s="3">
        <f>SUM(D60+D61-D62)</f>
        <v>0</v>
      </c>
      <c r="E63" s="3"/>
      <c r="F63" s="3">
        <f>SUM(F60+F61-F62)</f>
        <v>0</v>
      </c>
      <c r="G63" s="3"/>
      <c r="H63" s="3">
        <f>SUM(H60+H61-H62)</f>
        <v>0</v>
      </c>
      <c r="I63" s="3"/>
      <c r="J63" s="3">
        <f>SUM(J60+J61-J62)</f>
        <v>0</v>
      </c>
      <c r="K63" s="3"/>
      <c r="L63" s="3">
        <f>SUM(L60+L61-L62)</f>
        <v>0</v>
      </c>
      <c r="N63" s="3">
        <f>SUM(N60+N61-N62)</f>
        <v>0</v>
      </c>
      <c r="O63" s="14" t="e">
        <f>SUM(H63/(SUM(B63:J63)))</f>
        <v>#DIV/0!</v>
      </c>
      <c r="P63" s="1" t="s">
        <v>19</v>
      </c>
      <c r="R63" s="3" t="e">
        <f t="shared" si="0"/>
        <v>#DIV/0!</v>
      </c>
    </row>
    <row r="64" spans="1:20" x14ac:dyDescent="0.2">
      <c r="A64" s="5" t="s">
        <v>26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3"/>
      <c r="O64" s="14" t="e">
        <f>SUM(J63/(SUM(B63:J63)))</f>
        <v>#DIV/0!</v>
      </c>
      <c r="P64" s="1" t="s">
        <v>20</v>
      </c>
      <c r="R64" s="3" t="e">
        <f t="shared" si="0"/>
        <v>#DIV/0!</v>
      </c>
      <c r="T64" s="3">
        <f>SUM(S64*0.03)</f>
        <v>0</v>
      </c>
    </row>
    <row r="65" spans="1:21" x14ac:dyDescent="0.2">
      <c r="A65" s="5" t="s">
        <v>43</v>
      </c>
      <c r="B65" s="3"/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0</v>
      </c>
      <c r="C66" s="3"/>
      <c r="D66" s="3">
        <f>SUM(D63:D65)</f>
        <v>0</v>
      </c>
      <c r="E66" s="3"/>
      <c r="F66" s="3">
        <f>SUM(F63:F65)</f>
        <v>0</v>
      </c>
      <c r="G66" s="3"/>
      <c r="H66" s="3">
        <f>SUM(H63:H65)</f>
        <v>0</v>
      </c>
      <c r="I66" s="3"/>
      <c r="J66" s="3">
        <f>SUM(J63:J65)</f>
        <v>0</v>
      </c>
      <c r="K66" s="3"/>
      <c r="L66" s="3">
        <f>SUM(L63:L65)</f>
        <v>0</v>
      </c>
      <c r="N66" s="3">
        <f>SUM(N63:N65)</f>
        <v>0</v>
      </c>
      <c r="O66" s="14"/>
      <c r="P66" s="1" t="s">
        <v>16</v>
      </c>
      <c r="R66" s="2" t="e">
        <f>SUM(R3,R8,R13,R18,R23,R28,R33,R40,R45,R50,R55,R60)</f>
        <v>#DIV/0!</v>
      </c>
      <c r="T66" s="2">
        <f>SUM(T3,T8,T13,T18,T23,T28,T33,T40,T45,T50,T55,T60)</f>
        <v>0</v>
      </c>
      <c r="U66" s="2" t="e">
        <f>SUM(R66+T66+(R68*0.4))</f>
        <v>#DIV/0!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 t="e">
        <f>SUM(R4,R9,R14,R19,R24,R29,R35,R41,R46,R51,R56,R61)</f>
        <v>#DIV/0!</v>
      </c>
      <c r="T67" s="2">
        <f>SUM(T4,T9,T14,T19,T24,T29,T35,T41,T46,T51,T56,T61)</f>
        <v>0</v>
      </c>
      <c r="U67" s="2" t="e">
        <f>SUM(R67+T67+(R68*0.35))</f>
        <v>#DIV/0!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 t="e">
        <f>SUM(R5,R10,R15,R20,R25,R30,R36,R42,R47,R52,R57,R62)</f>
        <v>#DIV/0!</v>
      </c>
      <c r="T68" s="1"/>
    </row>
    <row r="69" spans="1:21" x14ac:dyDescent="0.2">
      <c r="B69" s="3">
        <f>SUM(B5,B10,B15,B20,B25,B30,B36,B42,B47,B52,B57,B62)</f>
        <v>2332883.83</v>
      </c>
      <c r="C69" s="3"/>
      <c r="D69" s="3">
        <f>SUM(D5,D10,D15,D20,D25,D30,D36,D42,D47,D52,D57,D62)</f>
        <v>752688.25</v>
      </c>
      <c r="E69" s="3"/>
      <c r="F69" s="3">
        <f>SUM(F5,F10,F15,F20,F25,F30,F36,F42,F47,F52,F57,F62)</f>
        <v>370687.78</v>
      </c>
      <c r="G69" s="3"/>
      <c r="H69" s="3">
        <f>SUM(H5,H10,H15,H20,H25,H30,H36,H42,H47,H52,H57,H62)</f>
        <v>17400</v>
      </c>
      <c r="I69" s="3"/>
      <c r="J69" s="3">
        <f>SUM(J5,J10,J15,J20,J25,J30,J36,J42,J47,J52,J57,J62)</f>
        <v>80930</v>
      </c>
      <c r="K69" s="3"/>
      <c r="L69" s="3">
        <f>SUM(L5,L10,L15,L20,L25,L30,L36,L42,L47,L52,L57,L62)</f>
        <v>146839.93</v>
      </c>
      <c r="N69" s="3">
        <f>SUM(N5,N10,N15,N20,N25,N30,N36,N42,N47,N52,N57,N62)</f>
        <v>4447.24</v>
      </c>
      <c r="O69" s="14"/>
      <c r="P69" s="1" t="s">
        <v>19</v>
      </c>
      <c r="R69" s="2" t="e">
        <f>SUM(R6,R11,R16,R21,R26,R31,R38,R43,R48,R53,R58,R63)</f>
        <v>#DIV/0!</v>
      </c>
      <c r="T69" s="1"/>
      <c r="U69" s="2" t="e">
        <f>SUM(R69+(R68*0.125))</f>
        <v>#DIV/0!</v>
      </c>
    </row>
    <row r="70" spans="1:21" x14ac:dyDescent="0.2">
      <c r="B70" s="15">
        <f>SUM(B31/B69)</f>
        <v>0.16990552847202853</v>
      </c>
      <c r="C70" s="3"/>
      <c r="D70" s="15">
        <f>SUM(D31/D69)</f>
        <v>0.59306374186125532</v>
      </c>
      <c r="E70" s="3"/>
      <c r="F70" s="15">
        <f>SUM(F31/F69)</f>
        <v>0.39155552956183237</v>
      </c>
      <c r="G70" s="3"/>
      <c r="H70" s="15">
        <f>SUM(H31/H69)</f>
        <v>8.9883166666666661</v>
      </c>
      <c r="I70" s="3"/>
      <c r="J70" s="15">
        <f>SUM(J31/J69)</f>
        <v>0.79242963054491533</v>
      </c>
      <c r="K70" s="3"/>
      <c r="L70" s="15">
        <f>SUM(L31/L69)</f>
        <v>0.22731494083387269</v>
      </c>
      <c r="N70" s="15">
        <f>SUM(N31/N69)</f>
        <v>0.24543986832282494</v>
      </c>
      <c r="O70" s="14"/>
      <c r="P70" s="1" t="s">
        <v>20</v>
      </c>
      <c r="R70" s="2" t="e">
        <f>SUM(R7,R12,R17,R22,R27,R32,R39,R44,R49,R54,R59,R64)</f>
        <v>#DIV/0!</v>
      </c>
      <c r="T70" s="2">
        <f>SUM(T7,T12,T17,T22,T27,T32,T39,T44,T49,T54,T59,T64)</f>
        <v>0</v>
      </c>
      <c r="U70" s="2" t="e">
        <f>SUM(R70+T70+(R68*0.125))</f>
        <v>#DIV/0!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S66" sqref="S66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2017-05-05T19:22:37Z</cp:lastPrinted>
  <dcterms:created xsi:type="dcterms:W3CDTF">2007-12-03T15:54:26Z</dcterms:created>
  <dcterms:modified xsi:type="dcterms:W3CDTF">2017-05-05T19:23:44Z</dcterms:modified>
</cp:coreProperties>
</file>